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\FINANCIERO -CONTABLE\"/>
    </mc:Choice>
  </mc:AlternateContent>
  <bookViews>
    <workbookView xWindow="0" yWindow="0" windowWidth="2073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<sst xmlns="http://schemas.openxmlformats.org/spreadsheetml/2006/main" count="60" uniqueCount="60">
  <si>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</si>
  <si>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</si>
  <si>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</si>
  <si>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</si>
  <si>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</si>
  <si>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</si>
  <si>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</si>
  <si>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</si>
  <si>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</si>
  <si>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</si>
  <si>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</si>
  <si>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</si>
  <si>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</si>
  <si>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</si>
  <si>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</si>
  <si>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</si>
  <si>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</si>
  <si>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</si>
  <si>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</si>
  <si>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</si>
  <si>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</si>
  <si>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</si>
  <si>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</si>
  <si>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</si>
  <si>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</si>
  <si>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</si>
  <si>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</si>
  <si>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</si>
  <si>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</si>
  <si>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</si>
  <si>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</si>
  <si>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</si>
  <si>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</si>
  <si>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</si>
  <si>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</si>
  <si>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</si>
  <si>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</si>
  <si>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</si>
  <si>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</si>
  <si>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</si>
  <si>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</si>
  <si>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</si>
  <si>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</si>
  <si>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</si>
  <si>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</si>
  <si>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</si>
  <si>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</si>
  <si>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</si>
  <si>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</si>
  <si>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</si>
  <si>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</si>
  <si>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</si>
  <si>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</si>
  <si>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</si>
  <si>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</si>
  <si>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</si>
  <si>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</si>
  <si>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</si>
  <si>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MUNICIPAL DE AGUA POTABLE Y ALCANTARILLADO DE SAN FELIPE, GTO.
Estado de Situación Financiera
AL 30 DE SEPTIEMBRE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</si>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</sst>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topLeftCell="A25" zoomScaleSheetLayoutView="100" workbookViewId="0">
      <selection activeCell="A50" sqref="A50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21501801.32</v>
      </c>
      <c r="C5" s="12">
        <v>15434010.130000001</v>
      </c>
      <c r="D5" s="17"/>
      <c r="E5" s="11" t="s">
        <v>41</v>
      </c>
      <c r="F5" s="12">
        <v>4579016.68</v>
      </c>
      <c r="G5" s="5">
        <v>4019719.71</v>
      </c>
    </row>
    <row r="6" spans="1:7" x14ac:dyDescent="0.2">
      <c r="A6" s="30" t="s">
        <v>28</v>
      </c>
      <c r="B6" s="12">
        <v>26518771.449999999</v>
      </c>
      <c r="C6" s="12">
        <v>23688269.719999999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452004.95</v>
      </c>
      <c r="C7" s="12">
        <v>1633091.82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658828.25</v>
      </c>
      <c r="C9" s="12">
        <v>741658.84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14393448.550000001</v>
      </c>
      <c r="G12" s="5">
        <v>12259268.41</v>
      </c>
    </row>
    <row r="13" spans="1:7" x14ac:dyDescent="0.2">
      <c r="A13" s="37" t="s">
        <v>5</v>
      </c>
      <c r="B13" s="10">
        <f>SUM(B5:B11)</f>
        <v>49131405.969999999</v>
      </c>
      <c r="C13" s="10">
        <f>SUM(C5:C11)</f>
        <v>41497030.510000005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18972465.23</v>
      </c>
      <c r="G14" s="5">
        <f>SUM(G5:G12)</f>
        <v>16278988.120000001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28576880.140000001</v>
      </c>
      <c r="C18" s="12">
        <v>24583644.600000001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4562531.62</v>
      </c>
      <c r="C19" s="12">
        <v>4325980.59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346662.24</v>
      </c>
      <c r="C20" s="12">
        <v>346662.24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-1364625.16</v>
      </c>
      <c r="C21" s="12">
        <v>-1364625.16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32121448.84</v>
      </c>
      <c r="C26" s="10">
        <f>SUM(C16:C24)</f>
        <v>27891662.27</v>
      </c>
      <c r="D26" s="17"/>
      <c r="E26" s="39" t="s">
        <v>57</v>
      </c>
      <c r="F26" s="10">
        <f>SUM(F24+F14)</f>
        <v>18972465.23</v>
      </c>
      <c r="G26" s="6">
        <f>SUM(G14+G24)</f>
        <v>16278988.120000001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81252854.810000002</v>
      </c>
      <c r="C28" s="10">
        <f>C13+C26</f>
        <v>69388692.780000001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2469632.65</v>
      </c>
      <c r="G30" s="6">
        <f>SUM(G31:G33)</f>
        <v>2469632.65</v>
      </c>
    </row>
    <row r="31" spans="1:7" x14ac:dyDescent="0.2">
      <c r="A31" s="31"/>
      <c r="B31" s="15"/>
      <c r="C31" s="15"/>
      <c r="D31" s="17"/>
      <c r="E31" s="11" t="s">
        <v>2</v>
      </c>
      <c r="F31" s="12">
        <v>2469632.65</v>
      </c>
      <c r="G31" s="5">
        <v>2469632.65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59810756.93</v>
      </c>
      <c r="G35" s="6">
        <f>SUM(G36:G40)</f>
        <v>50640072.009999998</v>
      </c>
    </row>
    <row r="36" spans="1:7" x14ac:dyDescent="0.2">
      <c r="A36" s="31"/>
      <c r="B36" s="15"/>
      <c r="C36" s="15"/>
      <c r="D36" s="17"/>
      <c r="E36" s="11" t="s">
        <v>52</v>
      </c>
      <c r="F36" s="12">
        <v>9170684.9199999999</v>
      </c>
      <c r="G36" s="5">
        <v>1342654.75</v>
      </c>
    </row>
    <row r="37" spans="1:7" x14ac:dyDescent="0.2">
      <c r="A37" s="31"/>
      <c r="B37" s="15"/>
      <c r="C37" s="15"/>
      <c r="D37" s="17"/>
      <c r="E37" s="11" t="s">
        <v>19</v>
      </c>
      <c r="F37" s="12">
        <v>50640072.009999998</v>
      </c>
      <c r="G37" s="5">
        <v>49297417.259999998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62280389.579999998</v>
      </c>
      <c r="G46" s="5">
        <f>SUM(G42+G35+G30)</f>
        <v>53109704.659999996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81252854.810000002</v>
      </c>
      <c r="G48" s="20">
        <f>G46+G26</f>
        <v>69388692.780000001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2.5" x14ac:dyDescent="0.2">
      <c r="A50" s="1" t="s">
        <v>59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Isela</cp:lastModifiedBy>
  <cp:lastPrinted>2018-03-04T05:00:29Z</cp:lastPrinted>
  <dcterms:created xsi:type="dcterms:W3CDTF">2012-12-11T20:26:08Z</dcterms:created>
  <dcterms:modified xsi:type="dcterms:W3CDTF">2019-11-04T21:24:46Z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